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uwfpcluster01.uw.lu.se\fek-nsa$\Documents\CS Practical Solutions\Aktiebolag\Liber\Koncernredovisning\Koncernredovisning 2018\Hemsida\"/>
    </mc:Choice>
  </mc:AlternateContent>
  <bookViews>
    <workbookView xWindow="-12" yWindow="6192" windowWidth="28812" windowHeight="6240"/>
  </bookViews>
  <sheets>
    <sheet name="Uppgift 4.8" sheetId="11" r:id="rId1"/>
  </sheets>
  <calcPr calcId="152511"/>
</workbook>
</file>

<file path=xl/calcChain.xml><?xml version="1.0" encoding="utf-8"?>
<calcChain xmlns="http://schemas.openxmlformats.org/spreadsheetml/2006/main">
  <c r="D52" i="11" l="1"/>
  <c r="D51" i="11"/>
  <c r="D50" i="11"/>
  <c r="D49" i="11"/>
  <c r="D48" i="11"/>
  <c r="D47" i="11"/>
  <c r="D46" i="11"/>
  <c r="D45" i="11"/>
  <c r="D44" i="11"/>
  <c r="D43" i="11"/>
  <c r="D42" i="11"/>
  <c r="D38" i="11"/>
  <c r="D37" i="11"/>
  <c r="D36" i="11"/>
  <c r="D35" i="11"/>
  <c r="D34" i="11"/>
  <c r="D33" i="11"/>
  <c r="D32" i="11"/>
  <c r="D31" i="11"/>
  <c r="D30" i="11"/>
  <c r="D29" i="11"/>
  <c r="C38" i="11"/>
  <c r="C52" i="11" l="1"/>
  <c r="B52" i="11"/>
  <c r="D41" i="11"/>
  <c r="B38" i="11"/>
  <c r="D16" i="11"/>
  <c r="D15" i="11"/>
  <c r="D13" i="11"/>
  <c r="D12" i="11"/>
  <c r="D11" i="11"/>
  <c r="C10" i="11"/>
  <c r="C14" i="11" s="1"/>
  <c r="C17" i="11" s="1"/>
  <c r="B10" i="11"/>
  <c r="B14" i="11" s="1"/>
  <c r="D9" i="11"/>
  <c r="D8" i="11"/>
  <c r="D6" i="11"/>
  <c r="D5" i="11"/>
  <c r="D10" i="11" l="1"/>
  <c r="D14" i="11"/>
  <c r="B17" i="11"/>
  <c r="D17" i="11" s="1"/>
</calcChain>
</file>

<file path=xl/sharedStrings.xml><?xml version="1.0" encoding="utf-8"?>
<sst xmlns="http://schemas.openxmlformats.org/spreadsheetml/2006/main" count="66" uniqueCount="50">
  <si>
    <t>Totalt</t>
  </si>
  <si>
    <t>Byggnader</t>
  </si>
  <si>
    <t>Mark</t>
  </si>
  <si>
    <t>Varulager</t>
  </si>
  <si>
    <t>Aktiekapital</t>
  </si>
  <si>
    <t>Årets resultat</t>
  </si>
  <si>
    <t>Andelar i dotterföretag</t>
  </si>
  <si>
    <t>Maskiner och inventarier</t>
  </si>
  <si>
    <t>-</t>
  </si>
  <si>
    <t>Nettoomsättning</t>
  </si>
  <si>
    <t>Ränteintäkter</t>
  </si>
  <si>
    <t>Räntekostnader</t>
  </si>
  <si>
    <t>Skatt</t>
  </si>
  <si>
    <t>Koncernens resultat</t>
  </si>
  <si>
    <t>Balanserad vinst</t>
  </si>
  <si>
    <t>Utdelning från dotterföretag</t>
  </si>
  <si>
    <t>Uppskjuten skattefordran</t>
  </si>
  <si>
    <t>Övrigt tillskjutet kapital</t>
  </si>
  <si>
    <t>Minoritetsintresse</t>
  </si>
  <si>
    <t>Uppskjuten skatteskuld</t>
  </si>
  <si>
    <t>Långfristiga skulder</t>
  </si>
  <si>
    <t>Minoritet</t>
  </si>
  <si>
    <t>Obeskattade reserver</t>
  </si>
  <si>
    <t xml:space="preserve">Post </t>
  </si>
  <si>
    <t>Företag</t>
  </si>
  <si>
    <t>Elimineringar/Justeringar</t>
  </si>
  <si>
    <t>Koncernen</t>
  </si>
  <si>
    <t>Rörelsekostnader</t>
  </si>
  <si>
    <t xml:space="preserve">  Maskiner och inventarier</t>
  </si>
  <si>
    <t xml:space="preserve">  Byggnader</t>
  </si>
  <si>
    <t>Rörelseresultat</t>
  </si>
  <si>
    <t>Resultat efter finansiella poster</t>
  </si>
  <si>
    <t>Förändring av obeskattade reserver</t>
  </si>
  <si>
    <t>Resultat hänförbart till minoritet</t>
  </si>
  <si>
    <t>Resultat hänförbart till moderföretag</t>
  </si>
  <si>
    <t>Post</t>
  </si>
  <si>
    <t>Internt andels-innehav</t>
  </si>
  <si>
    <t>Tillgångar</t>
  </si>
  <si>
    <t xml:space="preserve"> -</t>
  </si>
  <si>
    <t>Kassa och bank</t>
  </si>
  <si>
    <t>Eget kapital och skulder</t>
  </si>
  <si>
    <t>Över/ undervärde</t>
  </si>
  <si>
    <t>Last AB</t>
  </si>
  <si>
    <t>List AB</t>
  </si>
  <si>
    <t>Avskrivningar</t>
  </si>
  <si>
    <t>Kundfordringar</t>
  </si>
  <si>
    <t>Övriga kortfristiga fordringar</t>
  </si>
  <si>
    <t>Leverantörsskulder</t>
  </si>
  <si>
    <t>Skatteskuld</t>
  </si>
  <si>
    <t>Övriga kortfristiga skulder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</si>
</sst>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0" fillId="0" borderId="0" xfId="0" applyNumberFormat="1"/>
    <xf numFmtId="164" fontId="0" fillId="0" borderId="1" xfId="0" applyNumberFormat="1" applyBorder="1"/>
    <xf numFmtId="3" fontId="0" fillId="0" borderId="0" xfId="0" applyNumberFormat="1" applyBorder="1"/>
    <xf numFmtId="164" fontId="0" fillId="0" borderId="0" xfId="0" applyNumberFormat="1" applyBorder="1"/>
    <xf numFmtId="3" fontId="1" fillId="0" borderId="2" xfId="0" applyNumberFormat="1" applyFont="1" applyBorder="1"/>
    <xf numFmtId="165" fontId="1" fillId="0" borderId="2" xfId="0" applyNumberFormat="1" applyFont="1" applyBorder="1"/>
    <xf numFmtId="0" fontId="1" fillId="0" borderId="2" xfId="0" applyFont="1" applyBorder="1"/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3" fontId="1" fillId="0" borderId="0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165" fontId="1" fillId="0" borderId="1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1" xfId="0" applyNumberFormat="1" applyFill="1" applyBorder="1"/>
    <xf numFmtId="3" fontId="2" fillId="0" borderId="0" xfId="0" applyNumberFormat="1" applyFont="1" applyBorder="1"/>
    <xf numFmtId="3" fontId="0" fillId="0" borderId="0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3" fontId="2" fillId="0" borderId="1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1" fontId="2" fillId="0" borderId="0" xfId="0" applyNumberFormat="1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1" xfId="0" applyNumberFormat="1" applyFont="1" applyFill="1" applyBorder="1"/>
    <xf numFmtId="1" fontId="3" fillId="0" borderId="0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Border="1"/>
    <xf numFmtId="3" fontId="3" fillId="0" borderId="3" xfId="0" applyNumberFormat="1" applyFont="1" applyBorder="1"/>
    <xf numFmtId="3" fontId="1" fillId="0" borderId="0" xfId="0" applyNumberFormat="1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left" wrapText="1"/>
    </xf>
    <xf numFmtId="1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workbookViewId="0"/>
  </sheetViews>
  <sheetFormatPr defaultColWidth="9.109375" defaultRowHeight="13.2"/>
  <cols>
    <col min="1" max="1" width="30.88671875" style="3" customWidth="1"/>
    <col min="2" max="2" width="9.88671875" style="3" bestFit="1" customWidth="1"/>
    <col min="3" max="3" width="10.44140625" style="3" bestFit="1" customWidth="1"/>
    <col min="4" max="4" width="12.33203125" style="3" bestFit="1" customWidth="1"/>
    <col min="5" max="13" width="6.6640625" style="3" customWidth="1"/>
    <col min="14" max="14" width="17.33203125" style="3" customWidth="1"/>
    <col min="15" max="15" width="8.44140625" style="3" customWidth="1"/>
    <col min="16" max="16" width="7.88671875" style="3" customWidth="1"/>
    <col min="17" max="17" width="6.6640625" style="3" customWidth="1"/>
    <col min="18" max="18" width="11.44140625" style="3" customWidth="1"/>
    <col min="19" max="19" width="17.88671875" style="3" customWidth="1"/>
    <col min="20" max="20" width="10.44140625" style="3" customWidth="1"/>
    <col min="21" max="24" width="6.6640625" style="3" customWidth="1"/>
    <col min="25" max="25" width="11" style="3" customWidth="1"/>
    <col min="26" max="16384" width="9.109375" style="3"/>
  </cols>
  <sheetData>
    <row r="1" spans="1:25">
      <c r="Q1" s="4"/>
      <c r="Y1" s="2"/>
    </row>
    <row r="2" spans="1: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7"/>
      <c r="R2" s="5"/>
      <c r="S2" s="5"/>
      <c r="T2" s="5"/>
      <c r="U2" s="5"/>
      <c r="V2" s="5"/>
      <c r="W2" s="5"/>
      <c r="X2" s="5"/>
      <c r="Y2" s="8"/>
    </row>
    <row r="3" spans="1:25">
      <c r="A3" s="9" t="s">
        <v>23</v>
      </c>
      <c r="B3" s="45" t="s">
        <v>24</v>
      </c>
      <c r="C3" s="45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8"/>
      <c r="R3" s="11"/>
      <c r="S3" s="11"/>
      <c r="T3" s="11"/>
      <c r="U3" s="11"/>
      <c r="V3" s="11"/>
      <c r="W3" s="11"/>
      <c r="X3" s="11"/>
      <c r="Y3" s="8"/>
    </row>
    <row r="4" spans="1:25">
      <c r="A4" s="12"/>
      <c r="B4" s="12" t="s">
        <v>42</v>
      </c>
      <c r="C4" s="12" t="s">
        <v>43</v>
      </c>
      <c r="D4" s="12" t="s">
        <v>0</v>
      </c>
      <c r="E4" s="13"/>
      <c r="F4" s="13"/>
      <c r="G4" s="13"/>
      <c r="H4" s="13" t="s">
        <v>25</v>
      </c>
      <c r="I4" s="14"/>
      <c r="J4" s="14"/>
      <c r="K4" s="14"/>
      <c r="L4" s="14"/>
      <c r="M4" s="14"/>
      <c r="N4" s="14"/>
      <c r="O4" s="14"/>
      <c r="P4" s="14"/>
      <c r="Q4" s="13"/>
      <c r="R4" s="11"/>
      <c r="S4" s="11"/>
      <c r="T4" s="11"/>
      <c r="U4" s="11"/>
      <c r="V4" s="11"/>
      <c r="W4" s="11"/>
      <c r="X4" s="11"/>
      <c r="Y4" s="13" t="s">
        <v>26</v>
      </c>
    </row>
    <row r="5" spans="1:25" ht="20.100000000000001" customHeight="1">
      <c r="A5" s="3" t="s">
        <v>9</v>
      </c>
      <c r="B5" s="3">
        <v>724</v>
      </c>
      <c r="C5" s="3">
        <v>614</v>
      </c>
      <c r="D5" s="3">
        <f>SUM(B5:C5)</f>
        <v>1338</v>
      </c>
      <c r="R5" s="15"/>
      <c r="S5" s="15"/>
      <c r="T5" s="15"/>
      <c r="U5" s="15"/>
      <c r="V5" s="15"/>
      <c r="W5" s="15"/>
      <c r="X5" s="15"/>
    </row>
    <row r="6" spans="1:25" ht="20.100000000000001" customHeight="1">
      <c r="A6" s="3" t="s">
        <v>27</v>
      </c>
      <c r="B6" s="3">
        <v>-662</v>
      </c>
      <c r="C6" s="3">
        <v>-518</v>
      </c>
      <c r="D6" s="3">
        <f>SUM(B6:C6)</f>
        <v>-1180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25" ht="20.100000000000001" customHeight="1">
      <c r="A7" s="18" t="s">
        <v>44</v>
      </c>
      <c r="E7" s="19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25" s="18" customFormat="1" ht="20.100000000000001" customHeight="1">
      <c r="A8" s="18" t="s">
        <v>28</v>
      </c>
      <c r="B8" s="3">
        <v>-45</v>
      </c>
      <c r="C8" s="3">
        <v>-16</v>
      </c>
      <c r="D8" s="3">
        <f>+B8+C8</f>
        <v>-61</v>
      </c>
      <c r="E8" s="3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3"/>
      <c r="Y8" s="3"/>
    </row>
    <row r="9" spans="1:25" ht="20.100000000000001" customHeight="1">
      <c r="A9" s="18" t="s">
        <v>29</v>
      </c>
      <c r="B9" s="22" t="s">
        <v>8</v>
      </c>
      <c r="C9" s="22">
        <v>-9</v>
      </c>
      <c r="D9" s="16">
        <f>SUM(B9:C9)</f>
        <v>-9</v>
      </c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6"/>
      <c r="Y9" s="16"/>
    </row>
    <row r="10" spans="1:25" ht="20.100000000000001" customHeight="1">
      <c r="A10" s="23" t="s">
        <v>30</v>
      </c>
      <c r="B10" s="23">
        <f>SUM(B5:B9)</f>
        <v>17</v>
      </c>
      <c r="C10" s="23">
        <f>SUM(C5:C9)</f>
        <v>71</v>
      </c>
      <c r="D10" s="23">
        <f>SUM(D5:D9)</f>
        <v>88</v>
      </c>
      <c r="E10" s="24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3"/>
      <c r="R10" s="15"/>
      <c r="S10" s="15"/>
      <c r="T10" s="15"/>
      <c r="U10" s="15"/>
      <c r="V10" s="15"/>
      <c r="W10" s="15"/>
      <c r="X10" s="15"/>
      <c r="Y10" s="23"/>
    </row>
    <row r="11" spans="1:25" ht="20.100000000000001" customHeight="1">
      <c r="A11" s="18" t="s">
        <v>15</v>
      </c>
      <c r="B11" s="18">
        <v>8</v>
      </c>
      <c r="C11" s="27" t="s">
        <v>8</v>
      </c>
      <c r="D11" s="18">
        <f t="shared" ref="D11:D17" si="0">SUM(B11:C11)</f>
        <v>8</v>
      </c>
      <c r="E11" s="18"/>
      <c r="F11" s="28"/>
      <c r="G11" s="28"/>
      <c r="H11" s="21"/>
      <c r="I11" s="21"/>
      <c r="J11" s="21"/>
      <c r="K11" s="21"/>
      <c r="L11" s="21"/>
      <c r="M11" s="21"/>
      <c r="N11" s="21"/>
      <c r="O11" s="21"/>
      <c r="P11" s="21"/>
    </row>
    <row r="12" spans="1:25" ht="20.100000000000001" customHeight="1">
      <c r="A12" s="3" t="s">
        <v>10</v>
      </c>
      <c r="B12" s="29">
        <v>2</v>
      </c>
      <c r="C12" s="29">
        <v>1</v>
      </c>
      <c r="D12" s="29">
        <f t="shared" si="0"/>
        <v>3</v>
      </c>
      <c r="E12" s="18"/>
      <c r="F12" s="28"/>
      <c r="G12" s="28"/>
      <c r="H12" s="21"/>
      <c r="I12" s="21"/>
      <c r="J12" s="21"/>
      <c r="K12" s="21"/>
      <c r="L12" s="21"/>
      <c r="M12" s="21"/>
      <c r="N12" s="21"/>
      <c r="O12" s="21"/>
      <c r="P12" s="21"/>
    </row>
    <row r="13" spans="1:25" ht="20.100000000000001" customHeight="1">
      <c r="A13" s="3" t="s">
        <v>11</v>
      </c>
      <c r="B13" s="30">
        <v>-4</v>
      </c>
      <c r="C13" s="31">
        <v>-29</v>
      </c>
      <c r="D13" s="30">
        <f t="shared" si="0"/>
        <v>-33</v>
      </c>
      <c r="E13" s="32"/>
      <c r="F13" s="33"/>
      <c r="G13" s="33"/>
      <c r="H13" s="17"/>
      <c r="I13" s="17"/>
      <c r="J13" s="17"/>
      <c r="K13" s="17"/>
      <c r="L13" s="17"/>
      <c r="M13" s="17"/>
      <c r="N13" s="17"/>
      <c r="O13" s="17"/>
      <c r="P13" s="17"/>
      <c r="Q13" s="16"/>
      <c r="Y13" s="16"/>
    </row>
    <row r="14" spans="1:25" ht="20.100000000000001" customHeight="1">
      <c r="A14" s="23" t="s">
        <v>31</v>
      </c>
      <c r="B14" s="23">
        <f>SUM(B10:B13)</f>
        <v>23</v>
      </c>
      <c r="C14" s="23">
        <f>SUM(C10:C13)</f>
        <v>43</v>
      </c>
      <c r="D14" s="23">
        <f t="shared" si="0"/>
        <v>66</v>
      </c>
      <c r="E14" s="23"/>
      <c r="F14" s="26"/>
      <c r="G14" s="26"/>
      <c r="H14" s="26"/>
      <c r="I14" s="25"/>
      <c r="J14" s="25"/>
      <c r="K14" s="25"/>
      <c r="L14" s="25"/>
      <c r="M14" s="25"/>
      <c r="N14" s="25"/>
      <c r="O14" s="25"/>
      <c r="P14" s="25"/>
      <c r="Q14" s="23"/>
      <c r="R14" s="15"/>
      <c r="S14" s="15"/>
      <c r="T14" s="15"/>
      <c r="U14" s="15"/>
      <c r="V14" s="15"/>
      <c r="W14" s="15"/>
      <c r="X14" s="15"/>
      <c r="Y14" s="23"/>
    </row>
    <row r="15" spans="1:25" ht="20.100000000000001" customHeight="1">
      <c r="A15" s="18" t="s">
        <v>32</v>
      </c>
      <c r="B15" s="29">
        <v>10</v>
      </c>
      <c r="C15" s="29">
        <v>-20</v>
      </c>
      <c r="D15" s="29">
        <f t="shared" si="0"/>
        <v>-10</v>
      </c>
      <c r="E15" s="18"/>
      <c r="F15" s="28"/>
      <c r="G15" s="28"/>
      <c r="H15" s="28"/>
      <c r="I15" s="35"/>
      <c r="J15" s="35"/>
      <c r="K15" s="35"/>
      <c r="L15" s="35"/>
      <c r="M15" s="35"/>
      <c r="N15" s="35"/>
      <c r="O15" s="35"/>
      <c r="P15" s="35"/>
    </row>
    <row r="16" spans="1:25" ht="20.100000000000001" customHeight="1">
      <c r="A16" s="3" t="s">
        <v>12</v>
      </c>
      <c r="B16" s="31">
        <v>-10</v>
      </c>
      <c r="C16" s="31">
        <v>-8</v>
      </c>
      <c r="D16" s="30">
        <f t="shared" si="0"/>
        <v>-18</v>
      </c>
      <c r="E16" s="32"/>
      <c r="F16" s="33"/>
      <c r="G16" s="33"/>
      <c r="H16" s="17"/>
      <c r="I16" s="17"/>
      <c r="J16" s="17"/>
      <c r="K16" s="17"/>
      <c r="L16" s="17"/>
      <c r="M16" s="17"/>
      <c r="N16" s="17"/>
      <c r="O16" s="17"/>
      <c r="P16" s="17"/>
      <c r="Q16" s="16"/>
      <c r="Y16" s="16"/>
    </row>
    <row r="17" spans="1:25" ht="20.100000000000001" customHeight="1">
      <c r="A17" s="23" t="s">
        <v>13</v>
      </c>
      <c r="B17" s="23">
        <f>SUM(B14:B16)</f>
        <v>23</v>
      </c>
      <c r="C17" s="23">
        <f>SUM(C14:C16)</f>
        <v>15</v>
      </c>
      <c r="D17" s="23">
        <f t="shared" si="0"/>
        <v>38</v>
      </c>
      <c r="E17" s="2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3"/>
      <c r="R17" s="15"/>
      <c r="S17" s="15"/>
      <c r="T17" s="15"/>
      <c r="U17" s="15"/>
      <c r="V17" s="15"/>
      <c r="W17" s="15"/>
      <c r="X17" s="15"/>
      <c r="Y17" s="23"/>
    </row>
    <row r="18" spans="1:25" ht="20.100000000000001" customHeight="1">
      <c r="A18" s="36"/>
      <c r="B18" s="34"/>
      <c r="C18" s="34"/>
      <c r="D18" s="34"/>
      <c r="E18" s="18"/>
      <c r="F18" s="28"/>
      <c r="G18" s="28"/>
      <c r="H18" s="21"/>
      <c r="I18" s="21"/>
      <c r="J18" s="21"/>
      <c r="K18" s="21"/>
      <c r="L18" s="21"/>
      <c r="M18" s="21"/>
      <c r="N18" s="21"/>
      <c r="O18" s="21"/>
      <c r="P18" s="21"/>
      <c r="Q18" s="1"/>
      <c r="Y18" s="1"/>
    </row>
    <row r="19" spans="1:25" ht="20.100000000000001" customHeight="1">
      <c r="A19" s="37" t="s">
        <v>33</v>
      </c>
      <c r="B19" s="23"/>
      <c r="C19" s="23"/>
      <c r="D19" s="23"/>
      <c r="E19" s="18"/>
      <c r="F19" s="18"/>
      <c r="G19" s="18"/>
      <c r="Y19" s="16"/>
    </row>
    <row r="20" spans="1:25" ht="20.100000000000001" customHeight="1">
      <c r="A20" s="36" t="s">
        <v>34</v>
      </c>
      <c r="B20" s="38"/>
      <c r="C20" s="38"/>
      <c r="D20" s="39"/>
      <c r="Q20" s="23"/>
      <c r="Y20" s="40"/>
    </row>
    <row r="21" spans="1:25" ht="20.100000000000001" customHeight="1"/>
    <row r="22" spans="1:25" ht="20.100000000000001" customHeight="1"/>
    <row r="23" spans="1:25" ht="20.100000000000001" customHeight="1"/>
    <row r="24" spans="1:25" ht="20.100000000000001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2.75" customHeight="1">
      <c r="A26" s="9" t="s">
        <v>35</v>
      </c>
      <c r="B26" s="46" t="s">
        <v>24</v>
      </c>
      <c r="C26" s="47"/>
      <c r="D26" s="39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44.25" customHeight="1">
      <c r="A27" s="13"/>
      <c r="B27" s="12" t="s">
        <v>42</v>
      </c>
      <c r="C27" s="12" t="s">
        <v>43</v>
      </c>
      <c r="D27" s="12" t="s">
        <v>0</v>
      </c>
      <c r="E27" s="13"/>
      <c r="F27" s="13" t="s">
        <v>25</v>
      </c>
      <c r="G27" s="13"/>
      <c r="H27" s="13"/>
      <c r="I27" s="13"/>
      <c r="J27" s="42"/>
      <c r="K27" s="13"/>
      <c r="L27" s="13"/>
      <c r="M27" s="13"/>
      <c r="N27" s="43" t="s">
        <v>18</v>
      </c>
      <c r="O27" s="43"/>
      <c r="P27" s="43"/>
      <c r="Q27" s="43"/>
      <c r="R27" s="43" t="s">
        <v>36</v>
      </c>
      <c r="S27" s="43" t="s">
        <v>41</v>
      </c>
      <c r="T27" s="43"/>
      <c r="U27" s="43"/>
      <c r="V27" s="43"/>
      <c r="W27" s="43"/>
      <c r="X27" s="43"/>
      <c r="Y27" s="13" t="s">
        <v>26</v>
      </c>
    </row>
    <row r="28" spans="1:25" ht="20.100000000000001" customHeight="1">
      <c r="A28" s="23" t="s">
        <v>37</v>
      </c>
      <c r="B28" s="41"/>
      <c r="C28" s="41"/>
      <c r="D28" s="41"/>
    </row>
    <row r="29" spans="1:25" ht="20.100000000000001" customHeight="1">
      <c r="A29" s="18" t="s">
        <v>2</v>
      </c>
      <c r="B29" s="27" t="s">
        <v>8</v>
      </c>
      <c r="C29" s="19">
        <v>140</v>
      </c>
      <c r="D29" s="27">
        <f>SUM(B29:C29)</f>
        <v>140</v>
      </c>
    </row>
    <row r="30" spans="1:25" ht="20.100000000000001" customHeight="1">
      <c r="A30" s="18" t="s">
        <v>1</v>
      </c>
      <c r="B30" s="27" t="s">
        <v>8</v>
      </c>
      <c r="C30" s="19">
        <v>230</v>
      </c>
      <c r="D30" s="27">
        <f t="shared" ref="D30:D38" si="1">SUM(B30:C30)</f>
        <v>230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5" ht="20.100000000000001" customHeight="1">
      <c r="A31" s="18" t="s">
        <v>7</v>
      </c>
      <c r="B31" s="27">
        <v>105</v>
      </c>
      <c r="C31" s="27">
        <v>35</v>
      </c>
      <c r="D31" s="27">
        <f t="shared" si="1"/>
        <v>140</v>
      </c>
      <c r="E31" s="18"/>
      <c r="F31" s="18"/>
      <c r="G31" s="18"/>
      <c r="H31" s="18"/>
      <c r="I31" s="18"/>
      <c r="J31" s="11"/>
      <c r="K31" s="11"/>
      <c r="L31" s="11"/>
      <c r="M31" s="11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5" ht="20.100000000000001" customHeight="1">
      <c r="A32" s="18" t="s">
        <v>6</v>
      </c>
      <c r="B32" s="18">
        <v>216</v>
      </c>
      <c r="C32" s="27" t="s">
        <v>38</v>
      </c>
      <c r="D32" s="27">
        <f t="shared" si="1"/>
        <v>216</v>
      </c>
      <c r="E32" s="18"/>
      <c r="F32" s="18"/>
      <c r="G32" s="18"/>
      <c r="H32" s="18"/>
      <c r="I32" s="18"/>
      <c r="J32" s="11"/>
      <c r="K32" s="11"/>
      <c r="L32" s="11"/>
      <c r="M32" s="11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9"/>
    </row>
    <row r="33" spans="1:25" ht="20.100000000000001" customHeight="1">
      <c r="A33" s="18" t="s">
        <v>16</v>
      </c>
      <c r="B33" s="27" t="s">
        <v>8</v>
      </c>
      <c r="C33" s="27" t="s">
        <v>8</v>
      </c>
      <c r="D33" s="27">
        <f t="shared" si="1"/>
        <v>0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5" ht="20.100000000000001" customHeight="1">
      <c r="A34" s="28" t="s">
        <v>3</v>
      </c>
      <c r="B34" s="27">
        <v>150</v>
      </c>
      <c r="C34" s="27">
        <v>90</v>
      </c>
      <c r="D34" s="27">
        <f t="shared" si="1"/>
        <v>240</v>
      </c>
      <c r="E34" s="18"/>
      <c r="F34" s="18"/>
      <c r="G34" s="18"/>
      <c r="H34" s="18"/>
      <c r="I34" s="18"/>
      <c r="J34" s="11"/>
      <c r="K34" s="11"/>
      <c r="L34" s="11"/>
      <c r="M34" s="1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5" ht="20.100000000000001" customHeight="1">
      <c r="A35" s="28" t="s">
        <v>45</v>
      </c>
      <c r="B35" s="27">
        <v>67</v>
      </c>
      <c r="C35" s="27">
        <v>39</v>
      </c>
      <c r="D35" s="27">
        <f t="shared" si="1"/>
        <v>106</v>
      </c>
      <c r="E35" s="18"/>
      <c r="F35" s="18"/>
      <c r="G35" s="18"/>
      <c r="H35" s="18"/>
      <c r="I35" s="18"/>
      <c r="J35" s="11"/>
      <c r="K35" s="11"/>
      <c r="L35" s="11"/>
      <c r="M35" s="11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5" ht="20.100000000000001" customHeight="1">
      <c r="A36" s="18" t="s">
        <v>46</v>
      </c>
      <c r="B36" s="27">
        <v>17</v>
      </c>
      <c r="C36" s="27">
        <v>7</v>
      </c>
      <c r="D36" s="27">
        <f t="shared" si="1"/>
        <v>24</v>
      </c>
      <c r="E36" s="18"/>
      <c r="F36" s="18"/>
      <c r="G36" s="18"/>
      <c r="H36" s="18"/>
      <c r="I36" s="18"/>
      <c r="J36" s="11"/>
      <c r="K36" s="11"/>
      <c r="L36" s="11"/>
      <c r="M36" s="11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5" ht="20.100000000000001" customHeight="1">
      <c r="A37" s="32" t="s">
        <v>39</v>
      </c>
      <c r="B37" s="32">
        <v>60</v>
      </c>
      <c r="C37" s="32">
        <v>10</v>
      </c>
      <c r="D37" s="32">
        <f t="shared" si="1"/>
        <v>70</v>
      </c>
      <c r="E37" s="32"/>
      <c r="F37" s="32"/>
      <c r="G37" s="32"/>
      <c r="H37" s="32"/>
      <c r="I37" s="32"/>
      <c r="J37" s="13"/>
      <c r="K37" s="13"/>
      <c r="L37" s="13"/>
      <c r="M37" s="13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16"/>
    </row>
    <row r="38" spans="1:25" ht="20.100000000000001" customHeight="1">
      <c r="A38" s="23"/>
      <c r="B38" s="23">
        <f>SUM(B30:B37)</f>
        <v>615</v>
      </c>
      <c r="C38" s="23">
        <f>SUM(C29:C37)</f>
        <v>551</v>
      </c>
      <c r="D38" s="27">
        <f t="shared" si="1"/>
        <v>1166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4"/>
      <c r="X38" s="23"/>
      <c r="Y38" s="23"/>
    </row>
    <row r="39" spans="1:25" ht="20.100000000000001" customHeight="1">
      <c r="A39" s="18"/>
      <c r="B39" s="29"/>
      <c r="C39" s="29"/>
      <c r="D39" s="44"/>
      <c r="E39" s="18"/>
      <c r="F39" s="18"/>
      <c r="G39" s="18"/>
      <c r="H39" s="18"/>
      <c r="I39" s="18"/>
      <c r="J39" s="11"/>
      <c r="K39" s="11"/>
      <c r="L39" s="11"/>
      <c r="M39" s="1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5" ht="20.100000000000001" customHeight="1">
      <c r="A40" s="23" t="s">
        <v>40</v>
      </c>
      <c r="B40" s="29"/>
      <c r="C40" s="29"/>
      <c r="D40" s="44"/>
      <c r="E40" s="18"/>
      <c r="F40" s="18"/>
      <c r="G40" s="18"/>
      <c r="H40" s="18"/>
      <c r="I40" s="18"/>
      <c r="J40" s="11"/>
      <c r="K40" s="11"/>
      <c r="L40" s="11"/>
      <c r="M40" s="1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5" ht="20.100000000000001" customHeight="1">
      <c r="A41" s="18" t="s">
        <v>4</v>
      </c>
      <c r="B41" s="18">
        <v>325</v>
      </c>
      <c r="C41" s="18">
        <v>125</v>
      </c>
      <c r="D41" s="27">
        <f>SUM(B41:C41)</f>
        <v>450</v>
      </c>
      <c r="E41" s="18"/>
      <c r="F41" s="18"/>
      <c r="G41" s="18"/>
      <c r="H41" s="18"/>
      <c r="I41" s="18"/>
      <c r="J41" s="11"/>
      <c r="K41" s="11"/>
      <c r="L41" s="11"/>
      <c r="M41" s="1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5" ht="20.100000000000001" customHeight="1">
      <c r="A42" s="18" t="s">
        <v>17</v>
      </c>
      <c r="B42" s="18">
        <v>65</v>
      </c>
      <c r="C42" s="18">
        <v>15</v>
      </c>
      <c r="D42" s="27">
        <f t="shared" ref="D42:D52" si="2">SUM(B42:C42)</f>
        <v>80</v>
      </c>
      <c r="E42" s="18"/>
      <c r="F42" s="18"/>
      <c r="G42" s="18"/>
      <c r="H42" s="18"/>
      <c r="I42" s="18"/>
      <c r="J42" s="11"/>
      <c r="K42" s="11"/>
      <c r="L42" s="11"/>
      <c r="M42" s="11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5" ht="20.100000000000001" customHeight="1">
      <c r="A43" s="18" t="s">
        <v>14</v>
      </c>
      <c r="B43" s="18">
        <v>40</v>
      </c>
      <c r="C43" s="18">
        <v>10</v>
      </c>
      <c r="D43" s="27">
        <f t="shared" si="2"/>
        <v>50</v>
      </c>
      <c r="J43" s="18"/>
      <c r="K43" s="18"/>
      <c r="L43" s="18"/>
      <c r="M43" s="18"/>
      <c r="N43" s="2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5" ht="20.100000000000001" customHeight="1">
      <c r="A44" s="18" t="s">
        <v>5</v>
      </c>
      <c r="B44" s="18">
        <v>23</v>
      </c>
      <c r="C44" s="18">
        <v>15</v>
      </c>
      <c r="D44" s="27">
        <f t="shared" si="2"/>
        <v>38</v>
      </c>
      <c r="J44" s="18"/>
      <c r="K44" s="18"/>
      <c r="L44" s="18"/>
      <c r="M44" s="18"/>
      <c r="N44" s="2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5" ht="20.100000000000001" customHeight="1">
      <c r="A45" s="18" t="s">
        <v>22</v>
      </c>
      <c r="B45" s="27">
        <v>90</v>
      </c>
      <c r="C45" s="27">
        <v>20</v>
      </c>
      <c r="D45" s="27">
        <f t="shared" si="2"/>
        <v>110</v>
      </c>
      <c r="J45" s="18"/>
      <c r="K45" s="18"/>
      <c r="L45" s="18"/>
      <c r="M45" s="18"/>
      <c r="N45" s="2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9"/>
    </row>
    <row r="46" spans="1:25" ht="20.100000000000001" customHeight="1">
      <c r="A46" s="18" t="s">
        <v>21</v>
      </c>
      <c r="B46" s="27" t="s">
        <v>8</v>
      </c>
      <c r="C46" s="27" t="s">
        <v>8</v>
      </c>
      <c r="D46" s="27">
        <f t="shared" si="2"/>
        <v>0</v>
      </c>
      <c r="E46" s="18"/>
      <c r="F46" s="18"/>
      <c r="G46" s="18"/>
      <c r="H46" s="18"/>
      <c r="I46" s="18"/>
      <c r="J46" s="11"/>
      <c r="K46" s="11"/>
      <c r="L46" s="11"/>
      <c r="M46" s="11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5" ht="20.100000000000001" customHeight="1">
      <c r="A47" s="18" t="s">
        <v>19</v>
      </c>
      <c r="B47" s="27" t="s">
        <v>8</v>
      </c>
      <c r="C47" s="27" t="s">
        <v>8</v>
      </c>
      <c r="D47" s="27">
        <f t="shared" si="2"/>
        <v>0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5" ht="20.100000000000001" customHeight="1">
      <c r="A48" s="18" t="s">
        <v>20</v>
      </c>
      <c r="B48" s="27" t="s">
        <v>8</v>
      </c>
      <c r="C48" s="27">
        <v>250</v>
      </c>
      <c r="D48" s="27">
        <f t="shared" si="2"/>
        <v>250</v>
      </c>
      <c r="E48" s="18"/>
      <c r="F48" s="18"/>
      <c r="G48" s="18"/>
      <c r="H48" s="18"/>
      <c r="I48" s="18"/>
      <c r="J48" s="11"/>
      <c r="K48" s="11"/>
      <c r="L48" s="11"/>
      <c r="M48" s="11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5" ht="20.100000000000001" customHeight="1">
      <c r="A49" s="18" t="s">
        <v>47</v>
      </c>
      <c r="B49" s="27">
        <v>45</v>
      </c>
      <c r="C49" s="27">
        <v>83</v>
      </c>
      <c r="D49" s="27">
        <f t="shared" si="2"/>
        <v>128</v>
      </c>
      <c r="E49" s="18"/>
      <c r="F49" s="18"/>
      <c r="G49" s="18"/>
      <c r="H49" s="18"/>
      <c r="I49" s="18"/>
      <c r="J49" s="11"/>
      <c r="K49" s="11"/>
      <c r="L49" s="11"/>
      <c r="M49" s="11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5" ht="20.100000000000001" customHeight="1">
      <c r="A50" s="18" t="s">
        <v>48</v>
      </c>
      <c r="B50" s="27">
        <v>5</v>
      </c>
      <c r="C50" s="27">
        <v>3</v>
      </c>
      <c r="D50" s="27">
        <f t="shared" si="2"/>
        <v>8</v>
      </c>
      <c r="E50" s="18"/>
      <c r="F50" s="18"/>
      <c r="G50" s="18"/>
      <c r="H50" s="18"/>
      <c r="I50" s="18"/>
      <c r="J50" s="11"/>
      <c r="K50" s="11"/>
      <c r="L50" s="11"/>
      <c r="M50" s="11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5" ht="20.100000000000001" customHeight="1">
      <c r="A51" s="32" t="s">
        <v>49</v>
      </c>
      <c r="B51" s="32">
        <v>22</v>
      </c>
      <c r="C51" s="22">
        <v>30</v>
      </c>
      <c r="D51" s="22">
        <f t="shared" si="2"/>
        <v>52</v>
      </c>
      <c r="E51" s="32"/>
      <c r="F51" s="32"/>
      <c r="G51" s="32"/>
      <c r="H51" s="32"/>
      <c r="I51" s="32"/>
      <c r="J51" s="13"/>
      <c r="K51" s="13"/>
      <c r="L51" s="13"/>
      <c r="M51" s="13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16"/>
    </row>
    <row r="52" spans="1:25" ht="20.100000000000001" customHeight="1">
      <c r="A52" s="39"/>
      <c r="B52" s="23">
        <f>SUM(B41:B51)</f>
        <v>615</v>
      </c>
      <c r="C52" s="23">
        <f>SUM(C41:C51)</f>
        <v>551</v>
      </c>
      <c r="D52" s="23">
        <f t="shared" si="2"/>
        <v>1166</v>
      </c>
      <c r="E52" s="23"/>
      <c r="F52" s="23"/>
      <c r="G52" s="23"/>
      <c r="H52" s="24"/>
      <c r="I52" s="24"/>
      <c r="J52" s="24"/>
      <c r="K52" s="24"/>
      <c r="L52" s="24"/>
      <c r="M52" s="24"/>
      <c r="N52" s="24"/>
      <c r="O52" s="23"/>
      <c r="P52" s="23"/>
      <c r="Q52" s="23"/>
      <c r="R52" s="24"/>
      <c r="S52" s="23"/>
      <c r="T52" s="23"/>
      <c r="U52" s="23"/>
      <c r="V52" s="23"/>
      <c r="W52" s="24"/>
      <c r="X52" s="24"/>
      <c r="Y52" s="23"/>
    </row>
    <row r="53" spans="1: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</sheetData>
  <mergeCells count="2">
    <mergeCell ref="B3:C3"/>
    <mergeCell ref="B26:C2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Uppgift 4.8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Sandell</dc:creator>
  <cp:lastModifiedBy>Niklas Sandell</cp:lastModifiedBy>
  <cp:lastPrinted>2017-08-31T18:26:31Z</cp:lastPrinted>
  <dcterms:created xsi:type="dcterms:W3CDTF">1999-08-24T12:36:29Z</dcterms:created>
  <dcterms:modified xsi:type="dcterms:W3CDTF">2017-12-08T12:38:02Z</dcterms:modified>
</cp:coreProperties>
</file>