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9200" windowHeight="17865" tabRatio="714"/>
  </bookViews>
  <sheets>
    <sheet name="Still &amp; Glory" sheetId="14" r:id="rId1"/>
  </sheets>
  <calcPr calcId="145621"/>
</workbook>
</file>

<file path=xl/calcChain.xml><?xml version="1.0" encoding="utf-8"?>
<calcChain xmlns="http://schemas.openxmlformats.org/spreadsheetml/2006/main">
  <c r="D44" i="14" l="1"/>
  <c r="D30" i="14"/>
  <c r="D12" i="14"/>
  <c r="D26" i="14"/>
  <c r="D33" i="14"/>
  <c r="D41" i="14"/>
  <c r="D45" i="14"/>
  <c r="C10" i="14"/>
  <c r="C14" i="14" s="1"/>
  <c r="C17" i="14" s="1"/>
  <c r="C47" i="14" s="1"/>
  <c r="B10" i="14"/>
  <c r="B14" i="14" s="1"/>
  <c r="D15" i="14"/>
  <c r="D46" i="14"/>
  <c r="D39" i="14"/>
  <c r="D38" i="14"/>
  <c r="C35" i="14"/>
  <c r="B35" i="14"/>
  <c r="D34" i="14"/>
  <c r="D32" i="14"/>
  <c r="D31" i="14"/>
  <c r="D28" i="14"/>
  <c r="D27" i="14"/>
  <c r="D16" i="14"/>
  <c r="D13" i="14"/>
  <c r="D11" i="14"/>
  <c r="D9" i="14"/>
  <c r="D8" i="14"/>
  <c r="D6" i="14"/>
  <c r="D5" i="14"/>
  <c r="D35" i="14" l="1"/>
  <c r="D10" i="14"/>
  <c r="B17" i="14"/>
  <c r="B40" i="14" s="1"/>
  <c r="D14" i="14"/>
  <c r="D17" i="14" l="1"/>
  <c r="B47" i="14"/>
  <c r="D47" i="14" s="1"/>
  <c r="D40" i="14"/>
</calcChain>
</file>

<file path=xl/sharedStrings.xml><?xml version="1.0" encoding="utf-8"?>
<sst xmlns="http://schemas.openxmlformats.org/spreadsheetml/2006/main" count="64" uniqueCount="47">
  <si>
    <t>Företag</t>
  </si>
  <si>
    <t>Totalt</t>
  </si>
  <si>
    <t>Koncernen</t>
  </si>
  <si>
    <t>Nettoomsättning</t>
  </si>
  <si>
    <t>Rörelsekostnader</t>
  </si>
  <si>
    <t>Rörelseresultat</t>
  </si>
  <si>
    <t>Ränteintäkter</t>
  </si>
  <si>
    <t>Räntekostnader</t>
  </si>
  <si>
    <t>Resultat efter finansiella poster</t>
  </si>
  <si>
    <t>Årets resultat</t>
  </si>
  <si>
    <t>Tillgångar</t>
  </si>
  <si>
    <t>Varulager</t>
  </si>
  <si>
    <t>Kassa och bank</t>
  </si>
  <si>
    <t>Eget kapital och skulder</t>
  </si>
  <si>
    <t>Aktiekapital</t>
  </si>
  <si>
    <t>Skatt</t>
  </si>
  <si>
    <t xml:space="preserve">Post </t>
  </si>
  <si>
    <t xml:space="preserve"> -</t>
  </si>
  <si>
    <t>Post</t>
  </si>
  <si>
    <t>Balanserad vinst</t>
  </si>
  <si>
    <t>Obeskattade reserver</t>
  </si>
  <si>
    <t>Avskrivningar</t>
  </si>
  <si>
    <t>Andelar i dotterföretag</t>
  </si>
  <si>
    <t>Uppskjuten skattefordran</t>
  </si>
  <si>
    <t>Uppskjuten skatteskuld</t>
  </si>
  <si>
    <t xml:space="preserve">  Maskiner och inventarier</t>
  </si>
  <si>
    <t>Internt andels-innehav</t>
  </si>
  <si>
    <t>Elimineringar/Justeringar</t>
  </si>
  <si>
    <t>Bokslutsdispositioner</t>
  </si>
  <si>
    <t>Minoritetsintresse</t>
  </si>
  <si>
    <t>Minoritets-intresse</t>
  </si>
  <si>
    <t>Still AB</t>
  </si>
  <si>
    <t>Glory AB</t>
  </si>
  <si>
    <t xml:space="preserve">  Byggnader</t>
  </si>
  <si>
    <t>Utdelning från dotterföretag</t>
  </si>
  <si>
    <t>-</t>
  </si>
  <si>
    <t>Koncernens resultat</t>
  </si>
  <si>
    <t>Resultat hänförbart till minoritet</t>
  </si>
  <si>
    <t>Resultat hänförbart till moderföretag</t>
  </si>
  <si>
    <t>Byggnader och mark</t>
  </si>
  <si>
    <t>Maskiner och inventarier</t>
  </si>
  <si>
    <t>Långfristiga fordringar, dotterföretag</t>
  </si>
  <si>
    <t>Övriga långfristiga fordringar</t>
  </si>
  <si>
    <t>Kortfristiga fordringar</t>
  </si>
  <si>
    <t>Långfristiga skulder, moderföretag</t>
  </si>
  <si>
    <t>Övriga långfristiga skulder</t>
  </si>
  <si>
    <t>Kortfristiga skulder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</si>
</sst>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3" fontId="1" fillId="0" borderId="0" xfId="0" applyNumberFormat="1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/>
    <xf numFmtId="3" fontId="0" fillId="0" borderId="1" xfId="0" applyNumberFormat="1" applyBorder="1"/>
    <xf numFmtId="3" fontId="0" fillId="0" borderId="2" xfId="0" applyNumberFormat="1" applyBorder="1"/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2" fillId="0" borderId="2" xfId="0" applyNumberFormat="1" applyFont="1" applyBorder="1"/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4" fillId="0" borderId="0" xfId="0" applyFont="1"/>
    <xf numFmtId="164" fontId="0" fillId="0" borderId="0" xfId="0" applyNumberFormat="1" applyBorder="1"/>
    <xf numFmtId="164" fontId="4" fillId="0" borderId="1" xfId="0" applyNumberFormat="1" applyFont="1" applyBorder="1"/>
    <xf numFmtId="164" fontId="4" fillId="0" borderId="0" xfId="0" applyNumberFormat="1" applyFont="1" applyBorder="1"/>
    <xf numFmtId="164" fontId="0" fillId="0" borderId="1" xfId="0" applyNumberFormat="1" applyBorder="1"/>
    <xf numFmtId="3" fontId="6" fillId="0" borderId="0" xfId="0" applyNumberFormat="1" applyFont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 wrapText="1"/>
    </xf>
    <xf numFmtId="164" fontId="0" fillId="0" borderId="2" xfId="0" applyNumberFormat="1" applyBorder="1"/>
    <xf numFmtId="3" fontId="0" fillId="0" borderId="3" xfId="0" applyNumberFormat="1" applyBorder="1"/>
    <xf numFmtId="164" fontId="0" fillId="0" borderId="3" xfId="0" applyNumberFormat="1" applyBorder="1"/>
    <xf numFmtId="0" fontId="0" fillId="0" borderId="2" xfId="0" applyBorder="1"/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L47"/>
  <sheetViews>
    <sheetView tabSelected="1" workbookViewId="0"/>
  </sheetViews>
  <sheetFormatPr defaultRowHeight="12.75" x14ac:dyDescent="0.2"/>
  <cols>
    <col min="1" max="1" width="32" bestFit="1" customWidth="1"/>
    <col min="2" max="2" width="11.5703125" customWidth="1"/>
    <col min="3" max="3" width="11.7109375" customWidth="1"/>
    <col min="9" max="9" width="10.42578125" bestFit="1" customWidth="1"/>
    <col min="10" max="10" width="10.7109375" customWidth="1"/>
    <col min="12" max="12" width="12.7109375" customWidth="1"/>
  </cols>
  <sheetData>
    <row r="1" spans="1:12" ht="12.75" customHeight="1" x14ac:dyDescent="0.2">
      <c r="A1" s="26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2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.75" customHeight="1" x14ac:dyDescent="0.2">
      <c r="A3" s="8" t="s">
        <v>16</v>
      </c>
      <c r="B3" s="33" t="s">
        <v>0</v>
      </c>
      <c r="C3" s="33"/>
      <c r="D3" s="8"/>
      <c r="E3" s="8"/>
      <c r="F3" s="8"/>
      <c r="G3" s="8"/>
      <c r="H3" s="8"/>
      <c r="I3" s="8"/>
      <c r="J3" s="8"/>
      <c r="K3" s="8"/>
      <c r="L3" s="2"/>
    </row>
    <row r="4" spans="1:12" ht="12.75" customHeight="1" x14ac:dyDescent="0.2">
      <c r="A4" s="13"/>
      <c r="B4" s="27" t="s">
        <v>31</v>
      </c>
      <c r="C4" s="27" t="s">
        <v>32</v>
      </c>
      <c r="D4" s="27" t="s">
        <v>1</v>
      </c>
      <c r="E4" s="18"/>
      <c r="F4" s="18" t="s">
        <v>27</v>
      </c>
      <c r="G4" s="18"/>
      <c r="H4" s="18"/>
      <c r="I4" s="18"/>
      <c r="J4" s="18"/>
      <c r="K4" s="18"/>
      <c r="L4" s="18" t="s">
        <v>2</v>
      </c>
    </row>
    <row r="5" spans="1:12" ht="20.100000000000001" customHeight="1" x14ac:dyDescent="0.2">
      <c r="A5" s="2" t="s">
        <v>3</v>
      </c>
      <c r="B5" s="2">
        <v>10000</v>
      </c>
      <c r="C5" s="2">
        <v>2300</v>
      </c>
      <c r="D5" s="3">
        <f>SUM(B5:C5)</f>
        <v>12300</v>
      </c>
      <c r="E5" s="3"/>
      <c r="F5" s="12"/>
      <c r="G5" s="3"/>
      <c r="H5" s="3"/>
      <c r="I5" s="3"/>
      <c r="J5" s="3"/>
      <c r="K5" s="3"/>
      <c r="L5" s="3"/>
    </row>
    <row r="6" spans="1:12" ht="20.100000000000001" customHeight="1" x14ac:dyDescent="0.2">
      <c r="A6" s="2" t="s">
        <v>4</v>
      </c>
      <c r="B6" s="2">
        <v>-7560</v>
      </c>
      <c r="C6" s="2">
        <v>-2120</v>
      </c>
      <c r="D6" s="3">
        <f>SUM(B6:C6)</f>
        <v>-9680</v>
      </c>
      <c r="E6" s="3"/>
      <c r="F6" s="3"/>
      <c r="G6" s="3"/>
      <c r="H6" s="3"/>
      <c r="I6" s="3"/>
      <c r="J6" s="3"/>
      <c r="K6" s="3"/>
      <c r="L6" s="3"/>
    </row>
    <row r="7" spans="1:12" ht="20.100000000000001" customHeight="1" x14ac:dyDescent="0.2">
      <c r="A7" s="8" t="s">
        <v>21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0.100000000000001" customHeight="1" x14ac:dyDescent="0.2">
      <c r="A8" s="8" t="s">
        <v>25</v>
      </c>
      <c r="B8" s="3">
        <v>-20</v>
      </c>
      <c r="C8" s="3">
        <v>-11</v>
      </c>
      <c r="D8" s="3">
        <f>+B8+C8</f>
        <v>-31</v>
      </c>
      <c r="E8" s="3"/>
      <c r="F8" s="3"/>
      <c r="G8" s="3"/>
      <c r="H8" s="3"/>
      <c r="I8" s="3"/>
      <c r="J8" s="3"/>
      <c r="K8" s="3"/>
      <c r="L8" s="3"/>
    </row>
    <row r="9" spans="1:12" ht="20.100000000000001" customHeight="1" x14ac:dyDescent="0.2">
      <c r="A9" s="8" t="s">
        <v>33</v>
      </c>
      <c r="B9" s="10">
        <v>-15</v>
      </c>
      <c r="C9" s="10">
        <v>-13</v>
      </c>
      <c r="D9" s="3">
        <f>SUM(B9:C9)</f>
        <v>-28</v>
      </c>
      <c r="E9" s="3"/>
      <c r="F9" s="3"/>
      <c r="G9" s="3"/>
      <c r="H9" s="3"/>
      <c r="I9" s="3"/>
      <c r="J9" s="3"/>
      <c r="K9" s="3"/>
      <c r="L9" s="3"/>
    </row>
    <row r="10" spans="1:12" ht="20.100000000000001" customHeight="1" x14ac:dyDescent="0.2">
      <c r="A10" s="5" t="s">
        <v>5</v>
      </c>
      <c r="B10" s="16">
        <f>SUM(B5:B9)</f>
        <v>2405</v>
      </c>
      <c r="C10" s="16">
        <f>SUM(C5:C9)</f>
        <v>156</v>
      </c>
      <c r="D10" s="16">
        <f t="shared" ref="D10:D17" si="0">SUM(B10:C10)</f>
        <v>2561</v>
      </c>
      <c r="E10" s="11"/>
      <c r="F10" s="11"/>
      <c r="G10" s="12"/>
      <c r="H10" s="12"/>
      <c r="I10" s="12"/>
      <c r="J10" s="12"/>
      <c r="K10" s="12"/>
      <c r="L10" s="12"/>
    </row>
    <row r="11" spans="1:12" ht="20.100000000000001" customHeight="1" x14ac:dyDescent="0.2">
      <c r="A11" s="2" t="s">
        <v>6</v>
      </c>
      <c r="B11" s="8">
        <v>20</v>
      </c>
      <c r="C11" s="8">
        <v>5</v>
      </c>
      <c r="D11" s="9">
        <f t="shared" si="0"/>
        <v>25</v>
      </c>
      <c r="E11" s="9"/>
      <c r="F11" s="9"/>
      <c r="G11" s="3"/>
      <c r="H11" s="3"/>
      <c r="I11" s="3"/>
      <c r="J11" s="3"/>
      <c r="K11" s="3"/>
      <c r="L11" s="3"/>
    </row>
    <row r="12" spans="1:12" ht="20.100000000000001" customHeight="1" x14ac:dyDescent="0.2">
      <c r="A12" s="2" t="s">
        <v>34</v>
      </c>
      <c r="B12" s="8">
        <v>10</v>
      </c>
      <c r="C12" s="10" t="s">
        <v>35</v>
      </c>
      <c r="D12" s="9">
        <f>SUM(B12:C12)</f>
        <v>10</v>
      </c>
      <c r="E12" s="9"/>
      <c r="F12" s="9"/>
      <c r="G12" s="3"/>
      <c r="H12" s="3"/>
      <c r="I12" s="3"/>
      <c r="J12" s="3"/>
      <c r="K12" s="3"/>
      <c r="L12" s="3"/>
    </row>
    <row r="13" spans="1:12" ht="20.100000000000001" customHeight="1" x14ac:dyDescent="0.2">
      <c r="A13" s="2" t="s">
        <v>7</v>
      </c>
      <c r="B13" s="8">
        <v>-85</v>
      </c>
      <c r="C13" s="10">
        <v>-30</v>
      </c>
      <c r="D13" s="9">
        <f t="shared" si="0"/>
        <v>-115</v>
      </c>
      <c r="E13" s="9"/>
      <c r="F13" s="9"/>
      <c r="G13" s="3"/>
      <c r="H13" s="3"/>
      <c r="I13" s="3"/>
      <c r="J13" s="3"/>
      <c r="K13" s="3"/>
      <c r="L13" s="3"/>
    </row>
    <row r="14" spans="1:12" ht="20.100000000000001" customHeight="1" x14ac:dyDescent="0.2">
      <c r="A14" s="5" t="s">
        <v>8</v>
      </c>
      <c r="B14" s="16">
        <f>SUM(B10:B13)</f>
        <v>2350</v>
      </c>
      <c r="C14" s="16">
        <f>SUM(C10:C13)</f>
        <v>131</v>
      </c>
      <c r="D14" s="16">
        <f t="shared" si="0"/>
        <v>2481</v>
      </c>
      <c r="E14" s="11"/>
      <c r="F14" s="11"/>
      <c r="G14" s="12"/>
      <c r="H14" s="12"/>
      <c r="I14" s="12"/>
      <c r="J14" s="12"/>
      <c r="K14" s="12"/>
      <c r="L14" s="12"/>
    </row>
    <row r="15" spans="1:12" s="21" customFormat="1" ht="20.100000000000001" customHeight="1" x14ac:dyDescent="0.2">
      <c r="A15" s="8" t="s">
        <v>28</v>
      </c>
      <c r="B15" s="9">
        <v>-200</v>
      </c>
      <c r="C15" s="9">
        <v>20</v>
      </c>
      <c r="D15" s="9">
        <f t="shared" si="0"/>
        <v>-180</v>
      </c>
      <c r="E15" s="9"/>
      <c r="F15" s="9"/>
      <c r="G15" s="9"/>
      <c r="H15" s="9"/>
      <c r="I15" s="9"/>
      <c r="J15" s="9"/>
      <c r="K15" s="9"/>
      <c r="L15" s="9"/>
    </row>
    <row r="16" spans="1:12" ht="20.100000000000001" customHeight="1" x14ac:dyDescent="0.2">
      <c r="A16" s="2" t="s">
        <v>15</v>
      </c>
      <c r="B16" s="10">
        <v>-550</v>
      </c>
      <c r="C16" s="10">
        <v>-41</v>
      </c>
      <c r="D16" s="9">
        <f t="shared" si="0"/>
        <v>-591</v>
      </c>
      <c r="E16" s="9"/>
      <c r="F16" s="9"/>
      <c r="G16" s="22"/>
      <c r="H16" s="3"/>
      <c r="I16" s="3"/>
      <c r="J16" s="3"/>
      <c r="K16" s="3"/>
      <c r="L16" s="22"/>
    </row>
    <row r="17" spans="1:12" ht="20.100000000000001" customHeight="1" x14ac:dyDescent="0.2">
      <c r="A17" s="5" t="s">
        <v>36</v>
      </c>
      <c r="B17" s="16">
        <f>SUM(B14:B16)</f>
        <v>1600</v>
      </c>
      <c r="C17" s="16">
        <f>SUM(C14:C16)</f>
        <v>110</v>
      </c>
      <c r="D17" s="16">
        <f t="shared" si="0"/>
        <v>1710</v>
      </c>
      <c r="E17" s="11"/>
      <c r="F17" s="11"/>
      <c r="G17" s="23"/>
      <c r="H17" s="12"/>
      <c r="I17" s="12"/>
      <c r="J17" s="12"/>
      <c r="K17" s="12"/>
      <c r="L17" s="31"/>
    </row>
    <row r="18" spans="1:12" ht="20.100000000000001" customHeight="1" x14ac:dyDescent="0.2">
      <c r="A18" s="5" t="s">
        <v>37</v>
      </c>
      <c r="B18" s="14"/>
      <c r="C18" s="14"/>
      <c r="D18" s="14"/>
      <c r="E18" s="9"/>
      <c r="F18" s="9"/>
      <c r="G18" s="24"/>
      <c r="H18" s="3"/>
      <c r="I18" s="3"/>
      <c r="J18" s="3"/>
      <c r="K18" s="3"/>
      <c r="L18" s="29"/>
    </row>
    <row r="19" spans="1:12" ht="18.75" customHeight="1" x14ac:dyDescent="0.2">
      <c r="A19" s="5" t="s">
        <v>38</v>
      </c>
      <c r="B19" s="1"/>
      <c r="C19" s="1"/>
      <c r="D19" s="4"/>
      <c r="E19" s="3"/>
      <c r="F19" s="3"/>
      <c r="G19" s="3"/>
      <c r="H19" s="3"/>
      <c r="I19" s="3"/>
      <c r="J19" s="3"/>
      <c r="K19" s="3"/>
      <c r="L19" s="30"/>
    </row>
    <row r="20" spans="1:12" ht="12.75" customHeight="1" x14ac:dyDescent="0.2">
      <c r="A20" s="5"/>
      <c r="B20" s="1"/>
      <c r="C20" s="1"/>
      <c r="D20" s="4"/>
      <c r="E20" s="3"/>
      <c r="F20" s="3"/>
      <c r="G20" s="3"/>
      <c r="H20" s="3"/>
      <c r="I20" s="3"/>
      <c r="J20" s="3"/>
      <c r="K20" s="3"/>
      <c r="L20" s="3"/>
    </row>
    <row r="21" spans="1:12" ht="12.75" customHeight="1" x14ac:dyDescent="0.2">
      <c r="A21" s="2"/>
      <c r="B21" s="1"/>
      <c r="C21" s="1"/>
      <c r="D21" s="4"/>
      <c r="E21" s="3"/>
      <c r="F21" s="3"/>
      <c r="G21" s="3"/>
      <c r="H21" s="3"/>
      <c r="I21" s="3"/>
      <c r="J21" s="3"/>
      <c r="K21" s="3"/>
      <c r="L21" s="3"/>
    </row>
    <row r="22" spans="1:12" ht="12.75" customHeight="1" x14ac:dyDescent="0.2">
      <c r="A22" s="12"/>
      <c r="B22" s="17"/>
      <c r="C22" s="17"/>
      <c r="D22" s="17"/>
      <c r="E22" s="12"/>
      <c r="F22" s="12"/>
      <c r="G22" s="12"/>
      <c r="H22" s="12"/>
      <c r="I22" s="12"/>
      <c r="J22" s="12"/>
      <c r="K22" s="12"/>
      <c r="L22" s="12"/>
    </row>
    <row r="23" spans="1:12" ht="12.75" customHeight="1" x14ac:dyDescent="0.2">
      <c r="A23" s="2" t="s">
        <v>18</v>
      </c>
      <c r="B23" s="34" t="s">
        <v>0</v>
      </c>
      <c r="C23" s="35"/>
      <c r="D23" s="4"/>
      <c r="E23" s="3"/>
      <c r="F23" s="3"/>
      <c r="G23" s="3"/>
      <c r="H23" s="3"/>
      <c r="I23" s="3"/>
      <c r="J23" s="3"/>
      <c r="K23" s="3"/>
      <c r="L23" s="3"/>
    </row>
    <row r="24" spans="1:12" ht="39.950000000000003" customHeight="1" x14ac:dyDescent="0.2">
      <c r="A24" s="18"/>
      <c r="B24" s="27" t="s">
        <v>31</v>
      </c>
      <c r="C24" s="27" t="s">
        <v>32</v>
      </c>
      <c r="D24" s="27" t="s">
        <v>1</v>
      </c>
      <c r="E24" s="18"/>
      <c r="F24" s="18" t="s">
        <v>27</v>
      </c>
      <c r="G24" s="18"/>
      <c r="H24" s="28"/>
      <c r="I24" s="32"/>
      <c r="J24" s="28" t="s">
        <v>30</v>
      </c>
      <c r="K24" s="28" t="s">
        <v>26</v>
      </c>
      <c r="L24" s="18" t="s">
        <v>2</v>
      </c>
    </row>
    <row r="25" spans="1:12" ht="20.100000000000001" customHeight="1" x14ac:dyDescent="0.2">
      <c r="A25" s="14" t="s">
        <v>10</v>
      </c>
      <c r="B25" s="6"/>
      <c r="C25" s="6"/>
      <c r="D25" s="6"/>
      <c r="E25" s="3"/>
      <c r="F25" s="3"/>
      <c r="G25" s="3"/>
      <c r="H25" s="3"/>
      <c r="I25" s="3"/>
      <c r="J25" s="3"/>
      <c r="K25" s="3"/>
      <c r="L25" s="3"/>
    </row>
    <row r="26" spans="1:12" ht="20.100000000000001" customHeight="1" x14ac:dyDescent="0.2">
      <c r="A26" s="9" t="s">
        <v>39</v>
      </c>
      <c r="B26" s="15">
        <v>10000</v>
      </c>
      <c r="C26" s="15">
        <v>900</v>
      </c>
      <c r="D26" s="15">
        <f t="shared" ref="D26:D35" si="1">SUM(B26:C26)</f>
        <v>10900</v>
      </c>
      <c r="E26" s="3"/>
      <c r="F26" s="3"/>
      <c r="G26" s="9"/>
      <c r="H26" s="9"/>
      <c r="I26" s="9"/>
      <c r="J26" s="3"/>
      <c r="K26" s="3"/>
      <c r="L26" s="3"/>
    </row>
    <row r="27" spans="1:12" ht="20.100000000000001" customHeight="1" x14ac:dyDescent="0.2">
      <c r="A27" s="9" t="s">
        <v>40</v>
      </c>
      <c r="B27" s="9">
        <v>500</v>
      </c>
      <c r="C27" s="15">
        <v>230</v>
      </c>
      <c r="D27" s="15">
        <f t="shared" si="1"/>
        <v>730</v>
      </c>
      <c r="E27" s="9"/>
      <c r="F27" s="7"/>
      <c r="G27" s="9"/>
      <c r="H27" s="9"/>
      <c r="I27" s="9"/>
      <c r="J27" s="3"/>
      <c r="K27" s="3"/>
      <c r="L27" s="3"/>
    </row>
    <row r="28" spans="1:12" ht="20.100000000000001" customHeight="1" x14ac:dyDescent="0.2">
      <c r="A28" s="9" t="s">
        <v>22</v>
      </c>
      <c r="B28" s="9">
        <v>300</v>
      </c>
      <c r="C28" s="15" t="s">
        <v>17</v>
      </c>
      <c r="D28" s="15">
        <f t="shared" si="1"/>
        <v>300</v>
      </c>
      <c r="E28" s="9"/>
      <c r="F28" s="7"/>
      <c r="G28" s="9"/>
      <c r="H28" s="9"/>
      <c r="I28" s="9"/>
      <c r="J28" s="3"/>
      <c r="K28" s="3"/>
      <c r="L28" s="3"/>
    </row>
    <row r="29" spans="1:12" ht="20.100000000000001" customHeight="1" x14ac:dyDescent="0.2">
      <c r="A29" s="9" t="s">
        <v>23</v>
      </c>
      <c r="B29" s="15" t="s">
        <v>35</v>
      </c>
      <c r="C29" s="15" t="s">
        <v>35</v>
      </c>
      <c r="D29" s="15" t="s">
        <v>35</v>
      </c>
      <c r="E29" s="9"/>
      <c r="F29" s="7"/>
      <c r="G29" s="9"/>
      <c r="H29" s="9"/>
      <c r="I29" s="9"/>
      <c r="J29" s="3"/>
      <c r="K29" s="3"/>
      <c r="L29" s="3"/>
    </row>
    <row r="30" spans="1:12" ht="20.100000000000001" customHeight="1" x14ac:dyDescent="0.2">
      <c r="A30" s="9" t="s">
        <v>41</v>
      </c>
      <c r="B30" s="9">
        <v>150</v>
      </c>
      <c r="C30" s="15" t="s">
        <v>35</v>
      </c>
      <c r="D30" s="15">
        <f>SUM(B30:C30)</f>
        <v>150</v>
      </c>
      <c r="E30" s="9"/>
      <c r="F30" s="7"/>
      <c r="G30" s="9"/>
      <c r="H30" s="9"/>
      <c r="I30" s="9"/>
      <c r="J30" s="3"/>
      <c r="K30" s="3"/>
      <c r="L30" s="3"/>
    </row>
    <row r="31" spans="1:12" ht="20.100000000000001" customHeight="1" x14ac:dyDescent="0.2">
      <c r="A31" s="9" t="s">
        <v>42</v>
      </c>
      <c r="B31" s="15">
        <v>70</v>
      </c>
      <c r="C31" s="15">
        <v>20</v>
      </c>
      <c r="D31" s="15">
        <f t="shared" si="1"/>
        <v>90</v>
      </c>
      <c r="E31" s="9"/>
      <c r="F31" s="7"/>
      <c r="G31" s="9"/>
      <c r="H31" s="9"/>
      <c r="I31" s="9"/>
      <c r="J31" s="3"/>
      <c r="K31" s="3"/>
      <c r="L31" s="3"/>
    </row>
    <row r="32" spans="1:12" ht="20.100000000000001" customHeight="1" x14ac:dyDescent="0.2">
      <c r="A32" s="9" t="s">
        <v>11</v>
      </c>
      <c r="B32" s="15">
        <v>800</v>
      </c>
      <c r="C32" s="15">
        <v>500</v>
      </c>
      <c r="D32" s="15">
        <f t="shared" si="1"/>
        <v>1300</v>
      </c>
      <c r="E32" s="9"/>
      <c r="F32" s="7"/>
      <c r="G32" s="9"/>
      <c r="H32" s="9"/>
      <c r="I32" s="9"/>
      <c r="J32" s="3"/>
      <c r="K32" s="3"/>
      <c r="L32" s="3"/>
    </row>
    <row r="33" spans="1:12" ht="20.100000000000001" customHeight="1" x14ac:dyDescent="0.2">
      <c r="A33" s="9" t="s">
        <v>43</v>
      </c>
      <c r="B33" s="15">
        <v>200</v>
      </c>
      <c r="C33" s="15">
        <v>50</v>
      </c>
      <c r="D33" s="15">
        <f t="shared" si="1"/>
        <v>250</v>
      </c>
      <c r="E33" s="9"/>
      <c r="F33" s="7"/>
      <c r="G33" s="24"/>
      <c r="H33" s="9"/>
      <c r="I33" s="9"/>
      <c r="J33" s="3"/>
      <c r="K33" s="3"/>
      <c r="L33" s="22"/>
    </row>
    <row r="34" spans="1:12" ht="20.100000000000001" customHeight="1" x14ac:dyDescent="0.2">
      <c r="A34" s="9" t="s">
        <v>12</v>
      </c>
      <c r="B34" s="9">
        <v>1500</v>
      </c>
      <c r="C34" s="9">
        <v>110</v>
      </c>
      <c r="D34" s="15">
        <f t="shared" si="1"/>
        <v>1610</v>
      </c>
      <c r="E34" s="9"/>
      <c r="F34" s="7"/>
      <c r="G34" s="24"/>
      <c r="H34" s="9"/>
      <c r="I34" s="9"/>
      <c r="J34" s="9"/>
      <c r="K34" s="7"/>
      <c r="L34" s="3"/>
    </row>
    <row r="35" spans="1:12" ht="20.100000000000001" customHeight="1" x14ac:dyDescent="0.2">
      <c r="A35" s="9"/>
      <c r="B35" s="11">
        <f>SUM(B26:B34)</f>
        <v>13520</v>
      </c>
      <c r="C35" s="11">
        <f>SUM(C26:C34)</f>
        <v>1810</v>
      </c>
      <c r="D35" s="19">
        <f t="shared" si="1"/>
        <v>15330</v>
      </c>
      <c r="E35" s="11"/>
      <c r="F35" s="20"/>
      <c r="G35" s="23"/>
      <c r="H35" s="11"/>
      <c r="I35" s="11"/>
      <c r="J35" s="11"/>
      <c r="K35" s="20"/>
      <c r="L35" s="25"/>
    </row>
    <row r="36" spans="1:12" ht="20.100000000000001" customHeight="1" x14ac:dyDescent="0.2">
      <c r="A36" s="9"/>
      <c r="B36" s="9"/>
      <c r="C36" s="9"/>
      <c r="D36" s="15"/>
      <c r="E36" s="9"/>
      <c r="F36" s="7"/>
      <c r="G36" s="24"/>
      <c r="H36" s="9"/>
      <c r="I36" s="9"/>
      <c r="J36" s="9"/>
      <c r="K36" s="7"/>
      <c r="L36" s="3"/>
    </row>
    <row r="37" spans="1:12" ht="20.100000000000001" customHeight="1" x14ac:dyDescent="0.2">
      <c r="A37" s="14" t="s">
        <v>13</v>
      </c>
      <c r="B37" s="9"/>
      <c r="C37" s="9"/>
      <c r="D37" s="15"/>
      <c r="E37" s="9"/>
      <c r="F37" s="7"/>
      <c r="G37" s="24"/>
      <c r="H37" s="9"/>
      <c r="I37" s="9"/>
      <c r="J37" s="9"/>
      <c r="K37" s="7"/>
      <c r="L37" s="3"/>
    </row>
    <row r="38" spans="1:12" ht="20.100000000000001" customHeight="1" x14ac:dyDescent="0.2">
      <c r="A38" s="9" t="s">
        <v>14</v>
      </c>
      <c r="B38" s="9">
        <v>1000</v>
      </c>
      <c r="C38" s="9">
        <v>500</v>
      </c>
      <c r="D38" s="15">
        <f t="shared" ref="D38:D47" si="2">SUM(B38:C38)</f>
        <v>1500</v>
      </c>
      <c r="E38" s="9"/>
      <c r="F38" s="7"/>
      <c r="G38" s="24"/>
      <c r="H38" s="9"/>
      <c r="I38" s="9"/>
      <c r="J38" s="9"/>
      <c r="K38" s="7"/>
      <c r="L38" s="3"/>
    </row>
    <row r="39" spans="1:12" ht="20.100000000000001" customHeight="1" x14ac:dyDescent="0.2">
      <c r="A39" s="9" t="s">
        <v>19</v>
      </c>
      <c r="B39" s="9">
        <v>3000</v>
      </c>
      <c r="C39" s="9">
        <v>50</v>
      </c>
      <c r="D39" s="15">
        <f t="shared" si="2"/>
        <v>3050</v>
      </c>
      <c r="E39" s="9"/>
      <c r="F39" s="7"/>
      <c r="G39" s="24"/>
      <c r="H39" s="9"/>
      <c r="I39" s="9"/>
      <c r="J39" s="9"/>
      <c r="K39" s="7"/>
      <c r="L39" s="3"/>
    </row>
    <row r="40" spans="1:12" ht="20.100000000000001" customHeight="1" x14ac:dyDescent="0.2">
      <c r="A40" s="9" t="s">
        <v>9</v>
      </c>
      <c r="B40" s="9">
        <f>+B17</f>
        <v>1600</v>
      </c>
      <c r="C40" s="9">
        <v>110</v>
      </c>
      <c r="D40" s="15">
        <f t="shared" si="2"/>
        <v>1710</v>
      </c>
      <c r="E40" s="9"/>
      <c r="F40" s="7"/>
      <c r="G40" s="24"/>
      <c r="H40" s="9"/>
      <c r="I40" s="9"/>
      <c r="J40" s="9"/>
      <c r="K40" s="7"/>
      <c r="L40" s="22"/>
    </row>
    <row r="41" spans="1:12" ht="20.100000000000001" customHeight="1" x14ac:dyDescent="0.2">
      <c r="A41" s="9" t="s">
        <v>20</v>
      </c>
      <c r="B41" s="9">
        <v>1000</v>
      </c>
      <c r="C41" s="9">
        <v>50</v>
      </c>
      <c r="D41" s="15">
        <f t="shared" si="2"/>
        <v>1050</v>
      </c>
      <c r="E41" s="9"/>
      <c r="F41" s="7"/>
      <c r="G41" s="24"/>
      <c r="H41" s="9"/>
      <c r="I41" s="9"/>
      <c r="J41" s="9"/>
      <c r="K41" s="7"/>
      <c r="L41" s="22"/>
    </row>
    <row r="42" spans="1:12" ht="20.100000000000001" customHeight="1" x14ac:dyDescent="0.2">
      <c r="A42" s="9" t="s">
        <v>29</v>
      </c>
      <c r="B42" s="15" t="s">
        <v>17</v>
      </c>
      <c r="C42" s="15" t="s">
        <v>17</v>
      </c>
      <c r="D42" s="15" t="s">
        <v>17</v>
      </c>
      <c r="E42" s="9"/>
      <c r="F42" s="7"/>
      <c r="G42" s="24"/>
      <c r="H42" s="9"/>
      <c r="I42" s="9"/>
      <c r="J42" s="9"/>
      <c r="K42" s="7"/>
      <c r="L42" s="3"/>
    </row>
    <row r="43" spans="1:12" ht="20.100000000000001" customHeight="1" x14ac:dyDescent="0.2">
      <c r="A43" s="9" t="s">
        <v>24</v>
      </c>
      <c r="B43" s="15" t="s">
        <v>35</v>
      </c>
      <c r="C43" s="15" t="s">
        <v>35</v>
      </c>
      <c r="D43" s="15" t="s">
        <v>35</v>
      </c>
      <c r="E43" s="9"/>
      <c r="F43" s="7"/>
      <c r="G43" s="24"/>
      <c r="H43" s="9"/>
      <c r="I43" s="9"/>
      <c r="J43" s="9"/>
      <c r="K43" s="7"/>
      <c r="L43" s="3"/>
    </row>
    <row r="44" spans="1:12" ht="20.100000000000001" customHeight="1" x14ac:dyDescent="0.2">
      <c r="A44" s="9" t="s">
        <v>44</v>
      </c>
      <c r="B44" s="15" t="s">
        <v>35</v>
      </c>
      <c r="C44" s="15">
        <v>150</v>
      </c>
      <c r="D44" s="15">
        <f>SUM(B44:C44)</f>
        <v>150</v>
      </c>
      <c r="E44" s="9"/>
      <c r="F44" s="7"/>
      <c r="G44" s="24"/>
      <c r="H44" s="9"/>
      <c r="I44" s="9"/>
      <c r="J44" s="9"/>
      <c r="K44" s="7"/>
      <c r="L44" s="3"/>
    </row>
    <row r="45" spans="1:12" ht="20.100000000000001" customHeight="1" x14ac:dyDescent="0.2">
      <c r="A45" s="9" t="s">
        <v>45</v>
      </c>
      <c r="B45" s="9">
        <v>5400</v>
      </c>
      <c r="C45" s="15">
        <v>400</v>
      </c>
      <c r="D45" s="15">
        <f t="shared" si="2"/>
        <v>5800</v>
      </c>
      <c r="E45" s="9"/>
      <c r="F45" s="7"/>
      <c r="G45" s="24"/>
      <c r="H45" s="9"/>
      <c r="I45" s="9"/>
      <c r="J45" s="9"/>
      <c r="K45" s="7"/>
      <c r="L45" s="3"/>
    </row>
    <row r="46" spans="1:12" ht="20.100000000000001" customHeight="1" x14ac:dyDescent="0.2">
      <c r="A46" s="9" t="s">
        <v>46</v>
      </c>
      <c r="B46" s="15">
        <v>1520</v>
      </c>
      <c r="C46" s="15">
        <v>550</v>
      </c>
      <c r="D46" s="15">
        <f t="shared" si="2"/>
        <v>2070</v>
      </c>
      <c r="E46" s="9"/>
      <c r="F46" s="7"/>
      <c r="G46" s="24"/>
      <c r="H46" s="9"/>
      <c r="I46" s="9"/>
      <c r="J46" s="9"/>
      <c r="K46" s="7"/>
      <c r="L46" s="3"/>
    </row>
    <row r="47" spans="1:12" ht="20.100000000000001" customHeight="1" x14ac:dyDescent="0.2">
      <c r="A47" s="9"/>
      <c r="B47" s="11">
        <f>SUM(B38:B46)</f>
        <v>13520</v>
      </c>
      <c r="C47" s="11">
        <f>SUM(C38:C46)</f>
        <v>1810</v>
      </c>
      <c r="D47" s="19">
        <f t="shared" si="2"/>
        <v>15330</v>
      </c>
      <c r="E47" s="11"/>
      <c r="F47" s="20"/>
      <c r="G47" s="23"/>
      <c r="H47" s="11"/>
      <c r="I47" s="11"/>
      <c r="J47" s="11"/>
      <c r="K47" s="20"/>
      <c r="L47" s="25"/>
    </row>
  </sheetData>
  <mergeCells count="2">
    <mergeCell ref="B3:C3"/>
    <mergeCell ref="B23:C23"/>
  </mergeCells>
  <phoneticPr fontId="5" type="noConversion"/>
  <pageMargins left="0.7" right="0.7" top="0.75" bottom="0.75" header="0.3" footer="0.3"/>
  <pageSetup paperSize="9" scale="65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Still &amp; Glory</vt:lpstr>
    </vt:vector>
  </TitlesOfParts>
  <Company>Aspiro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Carlsson</dc:creator>
  <cp:lastModifiedBy>Niklas Sandell</cp:lastModifiedBy>
  <cp:lastPrinted>2015-07-30T06:41:13Z</cp:lastPrinted>
  <dcterms:created xsi:type="dcterms:W3CDTF">2003-07-22T10:34:46Z</dcterms:created>
  <dcterms:modified xsi:type="dcterms:W3CDTF">2015-07-30T06:41:17Z</dcterms:modified>
</cp:coreProperties>
</file>